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bookViews>
  <sheets>
    <sheet name="报价单1" sheetId="5" r:id="rId1"/>
  </sheets>
  <definedNames>
    <definedName name="_xlnm.Print_Area" localSheetId="0">报价单1!$A$1:$R$33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<sst xmlns="http://schemas.openxmlformats.org/spreadsheetml/2006/main" count="76" uniqueCount="53">
  <si>
    <t>Quotation Sheet</t>
  </si>
  <si>
    <t>SUPPLIER INFO</t>
  </si>
  <si>
    <t>Shanghai Anma Industry Co.,Ltd</t>
  </si>
  <si>
    <t>Rm703-705, Mansion F, No.7001, Zhongchun Road,</t>
  </si>
  <si>
    <t>Minhang District,Shanghai 201101, China</t>
  </si>
  <si>
    <t>Tel:0086-21-64614181</t>
  </si>
  <si>
    <t>PRODUCTS DESCRIPTION</t>
  </si>
  <si>
    <t>ITEM NO.</t>
  </si>
  <si>
    <t>PHOTO</t>
  </si>
  <si>
    <t>PRODUCT&amp;DESCRIPTION</t>
  </si>
  <si>
    <t>PACKAGE</t>
  </si>
  <si>
    <t>PCS/CTN</t>
  </si>
  <si>
    <t>L.CM</t>
  </si>
  <si>
    <t>W.
CM</t>
  </si>
  <si>
    <t>H.
CM</t>
  </si>
  <si>
    <t>Est Weight/
Carton</t>
  </si>
  <si>
    <t>Total Volumn</t>
  </si>
  <si>
    <t>Total Weight/KG</t>
  </si>
  <si>
    <t>Units/Pack</t>
  </si>
  <si>
    <t>Price</t>
  </si>
  <si>
    <t>Total Purchase Units</t>
  </si>
  <si>
    <t>Port of Shipment</t>
  </si>
  <si>
    <t>MOQ(PCS)</t>
  </si>
  <si>
    <t>FOB PRICE
(USD)</t>
  </si>
  <si>
    <t>REMARK</t>
  </si>
  <si>
    <t>103915R</t>
  </si>
  <si>
    <t>10-piece seat cover set
2 front seats
2 front backrests
2 front headrest covers
1 PC in the back seat
1 PC Backrest
2 Back head pillow cover
Material:
The sides of the face are made of pebbled PVC and glossy bird’s eye cloth.
Double cover 4MM
There are sponge armrests on both sides of the front seat.
Lining 2MM double covered mesh
With wash label</t>
  </si>
  <si>
    <t>PVC handle bag+color card</t>
  </si>
  <si>
    <t>per Unit</t>
  </si>
  <si>
    <t>Ningbo</t>
  </si>
  <si>
    <t>red stitching will be similar as the image showed</t>
  </si>
  <si>
    <t>AM6381</t>
  </si>
  <si>
    <t>CINTAS REFLECTIVAS
BLANCA
ROLLO DE
45.7 METROS LARGO
5 CM ALTO</t>
  </si>
  <si>
    <t>BROWN BOX+STICKER(customized)</t>
  </si>
  <si>
    <t>AM6382</t>
  </si>
  <si>
    <t>CINTAS REFLECTIVAS
ROJO
ROLLO DE
45.7 METROS LARGO
7.5 CM ALTO</t>
  </si>
  <si>
    <t>Cargo net
Green
Size: 1.8M*2M
Elastic rope diameter: 5MM
Mesh size: 30MM*30MM
20 hooks</t>
  </si>
  <si>
    <t>PVC zipper handbag + customized color card</t>
  </si>
  <si>
    <t>AM-SC19</t>
  </si>
  <si>
    <t>PVC car seat cover
10PCS/SET（4 headrest covers）</t>
  </si>
  <si>
    <t>h4 12v 60/55 lamp
Schott material
Stainless steel</t>
  </si>
  <si>
    <t>color box</t>
  </si>
  <si>
    <t>300+hours</t>
  </si>
  <si>
    <t>h4 12v 60/55 lamp
Glass bulb, iron</t>
  </si>
  <si>
    <t>30-100 hours</t>
  </si>
  <si>
    <t>h7 12v 60/55 watts
Quartz refrigeration, stainless steel</t>
  </si>
  <si>
    <t>h7 12v 60/55 watts
Glass bulb, iron</t>
  </si>
  <si>
    <t>Aluminum film sunshade
130*60CM</t>
  </si>
  <si>
    <t>color card+opp bag</t>
  </si>
  <si>
    <t>CBM</t>
  </si>
  <si>
    <t>KG</t>
  </si>
  <si>
    <t>THE PROFESSIONAL"ONE-STOP" CAR ACCESSORIES SUPPLIER ,SHANGHAI ANMA INDUSTRY CO.,LTD</t>
  </si>
  <si>
    <t>Tel:0086-21-64614181   E-mail: anma@anma.cn  Web: www.anma.cn</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</si>
</sst>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_ "/>
    <numFmt numFmtId="179" formatCode="0.0_ "/>
    <numFmt numFmtId="180" formatCode="\$#,##0.00;\-\$#,##0.00"/>
  </numFmts>
  <fonts count="32">
    <font>
      <sz val="11"/>
      <color theme="1"/>
      <name val="宋体"/>
      <charset val="134"/>
      <scheme val="minor"/>
    </font>
    <font>
      <sz val="11"/>
      <color theme="1"/>
      <name val="微软雅黑"/>
      <charset val="134"/>
    </font>
    <font>
      <b/>
      <sz val="11"/>
      <color rgb="FF3395A7"/>
      <name val="微软雅黑"/>
      <charset val="134"/>
    </font>
    <font>
      <sz val="20"/>
      <color theme="1"/>
      <name val="微软雅黑"/>
      <charset val="134"/>
    </font>
    <font>
      <b/>
      <sz val="11"/>
      <color theme="1"/>
      <name val="微软雅黑"/>
      <charset val="134"/>
    </font>
    <font>
      <sz val="10"/>
      <color theme="1"/>
      <name val="微软雅黑"/>
      <charset val="134"/>
    </font>
    <font>
      <b/>
      <sz val="9"/>
      <color rgb="FF2C8190"/>
      <name val="微软雅黑"/>
      <charset val="134"/>
    </font>
    <font>
      <sz val="9"/>
      <name val="微软雅黑"/>
      <charset val="0"/>
    </font>
    <font>
      <sz val="9"/>
      <color theme="1"/>
      <name val="微软雅黑"/>
      <charset val="134"/>
    </font>
    <font>
      <sz val="9"/>
      <color rgb="FFFF0000"/>
      <name val="微软雅黑"/>
      <charset val="134"/>
    </font>
    <font>
      <sz val="9"/>
      <color rgb="FF2C8190"/>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0"/>
    </font>
    <font>
      <sz val="11"/>
      <color indexed="8"/>
      <name val="宋体"/>
      <charset val="134"/>
    </font>
  </fonts>
  <fills count="37">
    <fill>
      <patternFill patternType="none"/>
    </fill>
    <fill>
      <patternFill patternType="gray125"/>
    </fill>
    <fill>
      <patternFill patternType="solid">
        <fgColor theme="0"/>
        <bgColor indexed="64"/>
      </patternFill>
    </fill>
    <fill>
      <patternFill patternType="solid">
        <fgColor rgb="FFF8F9E7"/>
        <bgColor indexed="64"/>
      </patternFill>
    </fill>
    <fill>
      <patternFill patternType="solid">
        <fgColor indexed="9"/>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right/>
      <top/>
      <bottom style="thick">
        <color theme="8" tint="-0.25"/>
      </bottom>
      <diagonal/>
    </border>
    <border>
      <left style="thin">
        <color rgb="FF2C8190"/>
      </left>
      <right style="thin">
        <color rgb="FF2C8190"/>
      </right>
      <top style="thin">
        <color rgb="FF2C8190"/>
      </top>
      <bottom style="medium">
        <color rgb="FF3395A7"/>
      </bottom>
      <diagonal/>
    </border>
    <border>
      <left style="thin">
        <color rgb="FF2C8190"/>
      </left>
      <right style="thin">
        <color rgb="FF2C8190"/>
      </right>
      <top/>
      <bottom style="thin">
        <color rgb="FF2C8190"/>
      </bottom>
      <diagonal/>
    </border>
    <border>
      <left style="thin">
        <color rgb="FF3395A7"/>
      </left>
      <right style="thin">
        <color rgb="FF3395A7"/>
      </right>
      <top style="thin">
        <color rgb="FF3395A7"/>
      </top>
      <bottom style="thin">
        <color rgb="FF3395A7"/>
      </bottom>
      <diagonal/>
    </border>
    <border>
      <left style="thin">
        <color rgb="FF2C8190"/>
      </left>
      <right style="thin">
        <color rgb="FF2C8190"/>
      </right>
      <top style="thin">
        <color rgb="FF2C8190"/>
      </top>
      <bottom style="thin">
        <color rgb="FF2C8190"/>
      </bottom>
      <diagonal/>
    </border>
    <border>
      <left style="thin">
        <color rgb="FF39998D"/>
      </left>
      <right style="thin">
        <color rgb="FF39998D"/>
      </right>
      <top style="thin">
        <color rgb="FF39998D"/>
      </top>
      <bottom/>
      <diagonal/>
    </border>
    <border>
      <left style="thin">
        <color rgb="FF2C8190"/>
      </left>
      <right style="thin">
        <color rgb="FF2C8190"/>
      </right>
      <top/>
      <bottom/>
      <diagonal/>
    </border>
    <border>
      <left style="thin">
        <color rgb="FF39998D"/>
      </left>
      <right style="thin">
        <color rgb="FF39998D"/>
      </right>
      <top/>
      <bottom style="thin">
        <color rgb="FF39998D"/>
      </bottom>
      <diagonal/>
    </border>
    <border>
      <left style="thin">
        <color rgb="FF39998D"/>
      </left>
      <right style="thin">
        <color rgb="FF39998D"/>
      </right>
      <top style="thin">
        <color rgb="FF39998D"/>
      </top>
      <bottom style="thin">
        <color rgb="FF39998D"/>
      </bottom>
      <diagonal/>
    </border>
    <border>
      <left style="thin">
        <color auto="1"/>
      </left>
      <right style="thin">
        <color auto="1"/>
      </right>
      <top/>
      <bottom style="thin">
        <color auto="1"/>
      </bottom>
      <diagonal/>
    </border>
    <border>
      <left style="thin">
        <color rgb="FF3395A7"/>
      </left>
      <right style="medium">
        <color rgb="FF3395A7"/>
      </right>
      <top style="thin">
        <color rgb="FF3395A7"/>
      </top>
      <bottom style="thin">
        <color rgb="FF3395A7"/>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6" borderId="12"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13" applyNumberFormat="0" applyFill="0" applyAlignment="0" applyProtection="0">
      <alignment vertical="center"/>
    </xf>
    <xf numFmtId="0" fontId="17" fillId="0" borderId="13" applyNumberFormat="0" applyFill="0" applyAlignment="0" applyProtection="0">
      <alignment vertical="center"/>
    </xf>
    <xf numFmtId="0" fontId="18" fillId="0" borderId="14" applyNumberFormat="0" applyFill="0" applyAlignment="0" applyProtection="0">
      <alignment vertical="center"/>
    </xf>
    <xf numFmtId="0" fontId="18" fillId="0" borderId="0" applyNumberFormat="0" applyFill="0" applyBorder="0" applyAlignment="0" applyProtection="0">
      <alignment vertical="center"/>
    </xf>
    <xf numFmtId="0" fontId="19" fillId="7" borderId="15" applyNumberFormat="0" applyAlignment="0" applyProtection="0">
      <alignment vertical="center"/>
    </xf>
    <xf numFmtId="0" fontId="20" fillId="8" borderId="16" applyNumberFormat="0" applyAlignment="0" applyProtection="0">
      <alignment vertical="center"/>
    </xf>
    <xf numFmtId="0" fontId="21" fillId="8" borderId="15" applyNumberFormat="0" applyAlignment="0" applyProtection="0">
      <alignment vertical="center"/>
    </xf>
    <xf numFmtId="0" fontId="22" fillId="9" borderId="17" applyNumberFormat="0" applyAlignment="0" applyProtection="0">
      <alignment vertical="center"/>
    </xf>
    <xf numFmtId="0" fontId="23" fillId="0" borderId="18" applyNumberFormat="0" applyFill="0" applyAlignment="0" applyProtection="0">
      <alignment vertical="center"/>
    </xf>
    <xf numFmtId="0" fontId="24" fillId="0" borderId="19" applyNumberFormat="0" applyFill="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9" fillId="34" borderId="0" applyNumberFormat="0" applyBorder="0" applyAlignment="0" applyProtection="0">
      <alignment vertical="center"/>
    </xf>
    <xf numFmtId="0" fontId="29" fillId="35" borderId="0" applyNumberFormat="0" applyBorder="0" applyAlignment="0" applyProtection="0">
      <alignment vertical="center"/>
    </xf>
    <xf numFmtId="0" fontId="28" fillId="36" borderId="0" applyNumberFormat="0" applyBorder="0" applyAlignment="0" applyProtection="0">
      <alignment vertical="center"/>
    </xf>
    <xf numFmtId="0" fontId="30" fillId="0" borderId="0"/>
    <xf numFmtId="0" fontId="30" fillId="0" borderId="0"/>
    <xf numFmtId="0" fontId="31" fillId="0" borderId="0">
      <alignment vertical="center"/>
    </xf>
  </cellStyleXfs>
  <cellXfs count="48">
    <xf numFmtId="0" fontId="0" fillId="0" borderId="0" xfId="0">
      <alignment vertical="center"/>
    </xf>
    <xf numFmtId="0" fontId="1" fillId="2" borderId="0" xfId="0" applyFont="1" applyFill="1">
      <alignment vertical="center"/>
    </xf>
    <xf numFmtId="0" fontId="1" fillId="2" borderId="0" xfId="0" applyFont="1" applyFill="1" applyAlignment="1"/>
    <xf numFmtId="0" fontId="0" fillId="2" borderId="0" xfId="0" applyFill="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3" fillId="2" borderId="1" xfId="0" applyFont="1" applyFill="1" applyBorder="1" applyAlignment="1">
      <alignment horizontal="left" vertical="center"/>
    </xf>
    <xf numFmtId="0" fontId="3" fillId="2" borderId="1" xfId="0" applyFont="1" applyFill="1" applyBorder="1" applyAlignment="1">
      <alignment horizontal="center" vertical="center"/>
    </xf>
    <xf numFmtId="0" fontId="4" fillId="2" borderId="0" xfId="0" applyFont="1" applyFill="1" applyAlignment="1">
      <alignment horizontal="left" vertical="center"/>
    </xf>
    <xf numFmtId="0" fontId="5" fillId="2" borderId="0" xfId="0" applyFont="1" applyFill="1" applyAlignment="1">
      <alignment vertical="center"/>
    </xf>
    <xf numFmtId="0" fontId="5" fillId="2" borderId="0" xfId="0" applyFont="1" applyFill="1" applyAlignment="1">
      <alignment horizontal="center" vertical="center"/>
    </xf>
    <xf numFmtId="0" fontId="5" fillId="2" borderId="0" xfId="0" applyFont="1" applyFill="1" applyAlignment="1">
      <alignment horizontal="left" vertical="center" indent="1"/>
    </xf>
    <xf numFmtId="0" fontId="4" fillId="2" borderId="0" xfId="0" applyFont="1" applyFill="1" applyAlignment="1">
      <alignment horizontal="left"/>
    </xf>
    <xf numFmtId="0" fontId="1" fillId="2" borderId="0" xfId="0" applyFont="1" applyFill="1" applyAlignment="1">
      <alignment horizontal="center"/>
    </xf>
    <xf numFmtId="0" fontId="4" fillId="2" borderId="0" xfId="0" applyFont="1" applyFill="1">
      <alignment vertical="center"/>
    </xf>
    <xf numFmtId="0" fontId="6" fillId="3" borderId="2" xfId="0" applyFont="1" applyFill="1" applyBorder="1" applyAlignment="1">
      <alignment horizontal="center" vertical="center"/>
    </xf>
    <xf numFmtId="0" fontId="6" fillId="3"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176" fontId="8" fillId="0" borderId="4" xfId="0" applyNumberFormat="1" applyFont="1" applyBorder="1" applyAlignment="1">
      <alignment horizontal="left" vertical="center" wrapText="1"/>
    </xf>
    <xf numFmtId="0" fontId="7" fillId="4" borderId="5" xfId="0" applyFont="1" applyFill="1" applyBorder="1" applyAlignment="1">
      <alignment horizontal="center" vertical="top" wrapText="1"/>
    </xf>
    <xf numFmtId="177" fontId="8" fillId="0" borderId="4" xfId="0" applyNumberFormat="1" applyFont="1" applyBorder="1" applyAlignment="1">
      <alignment horizontal="center" vertical="center"/>
    </xf>
    <xf numFmtId="0" fontId="8" fillId="0" borderId="4" xfId="0" applyNumberFormat="1" applyFont="1" applyBorder="1" applyAlignment="1">
      <alignment horizontal="center" vertical="center"/>
    </xf>
    <xf numFmtId="176" fontId="8" fillId="0" borderId="4" xfId="0" applyNumberFormat="1" applyFont="1" applyBorder="1" applyAlignment="1">
      <alignment horizontal="center" vertical="center" wrapText="1"/>
    </xf>
    <xf numFmtId="0" fontId="8" fillId="2" borderId="3" xfId="0" applyFont="1" applyFill="1" applyBorder="1" applyAlignment="1">
      <alignment horizontal="left" vertical="center" wrapText="1"/>
    </xf>
    <xf numFmtId="0" fontId="8" fillId="2" borderId="3" xfId="0" applyFont="1" applyFill="1" applyBorder="1" applyAlignment="1">
      <alignment horizontal="center" vertical="top" wrapText="1"/>
    </xf>
    <xf numFmtId="0" fontId="7" fillId="4" borderId="3" xfId="0" applyFont="1" applyFill="1" applyBorder="1" applyAlignment="1">
      <alignment horizontal="left" vertical="center" wrapText="1"/>
    </xf>
    <xf numFmtId="178" fontId="7" fillId="4" borderId="3" xfId="0"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0" fillId="2" borderId="6" xfId="0" applyFont="1" applyFill="1" applyBorder="1" applyAlignment="1">
      <alignment horizontal="center" vertical="center"/>
    </xf>
    <xf numFmtId="0" fontId="7" fillId="4" borderId="7" xfId="0" applyFont="1" applyFill="1" applyBorder="1" applyAlignment="1">
      <alignment horizontal="center" vertical="top" wrapText="1"/>
    </xf>
    <xf numFmtId="0" fontId="8" fillId="2" borderId="8" xfId="0" applyFont="1" applyFill="1" applyBorder="1" applyAlignment="1">
      <alignment horizontal="center" vertical="center" wrapText="1"/>
    </xf>
    <xf numFmtId="0" fontId="0" fillId="2" borderId="8" xfId="0" applyFont="1" applyFill="1" applyBorder="1" applyAlignment="1">
      <alignment horizontal="center" vertical="center"/>
    </xf>
    <xf numFmtId="0" fontId="7" fillId="4" borderId="3" xfId="0" applyFont="1" applyFill="1" applyBorder="1" applyAlignment="1">
      <alignment horizontal="center" vertical="top" wrapText="1"/>
    </xf>
    <xf numFmtId="0" fontId="8" fillId="2" borderId="9" xfId="0" applyFont="1" applyFill="1" applyBorder="1" applyAlignment="1">
      <alignment horizontal="center" vertical="top" wrapText="1"/>
    </xf>
    <xf numFmtId="0" fontId="8" fillId="2" borderId="0" xfId="0" applyFont="1" applyFill="1" applyAlignment="1">
      <alignment horizontal="center" vertical="center"/>
    </xf>
    <xf numFmtId="0" fontId="1" fillId="2" borderId="0" xfId="0" applyFont="1" applyFill="1" applyBorder="1">
      <alignment vertical="center"/>
    </xf>
    <xf numFmtId="0" fontId="6" fillId="5" borderId="2" xfId="0" applyFont="1" applyFill="1" applyBorder="1" applyAlignment="1">
      <alignment horizontal="center" vertical="center" wrapText="1"/>
    </xf>
    <xf numFmtId="176" fontId="8" fillId="0" borderId="4" xfId="0" applyNumberFormat="1" applyFont="1" applyBorder="1" applyAlignment="1">
      <alignment horizontal="center" vertical="center"/>
    </xf>
    <xf numFmtId="178" fontId="7" fillId="4" borderId="10" xfId="0" applyNumberFormat="1" applyFont="1" applyFill="1" applyBorder="1" applyAlignment="1">
      <alignment horizontal="center" vertical="center" wrapText="1"/>
    </xf>
    <xf numFmtId="0" fontId="8" fillId="2" borderId="4" xfId="0" applyNumberFormat="1" applyFont="1" applyFill="1" applyBorder="1" applyAlignment="1">
      <alignment horizontal="center" vertical="center" wrapText="1"/>
    </xf>
    <xf numFmtId="0" fontId="9" fillId="2" borderId="4" xfId="0" applyNumberFormat="1" applyFont="1" applyFill="1" applyBorder="1" applyAlignment="1">
      <alignment horizontal="center" vertical="center" wrapText="1"/>
    </xf>
    <xf numFmtId="176" fontId="8" fillId="2" borderId="0" xfId="0" applyNumberFormat="1" applyFont="1" applyFill="1" applyAlignment="1">
      <alignment horizontal="center" vertical="center"/>
    </xf>
    <xf numFmtId="179" fontId="8" fillId="2" borderId="0" xfId="0" applyNumberFormat="1" applyFont="1" applyFill="1" applyAlignment="1">
      <alignment horizontal="center" vertical="center"/>
    </xf>
    <xf numFmtId="180" fontId="8" fillId="2" borderId="4" xfId="0" applyNumberFormat="1" applyFont="1" applyFill="1" applyBorder="1" applyAlignment="1">
      <alignment horizontal="center" vertical="center" wrapText="1"/>
    </xf>
    <xf numFmtId="176" fontId="10" fillId="0" borderId="11" xfId="0" applyNumberFormat="1" applyFont="1" applyBorder="1" applyAlignment="1">
      <alignment horizontal="center" vertical="center" wrapText="1"/>
    </xf>
    <xf numFmtId="176" fontId="9" fillId="0" borderId="11" xfId="0" applyNumberFormat="1" applyFont="1" applyBorder="1" applyAlignment="1">
      <alignment horizontal="center" vertical="center" wrapText="1"/>
    </xf>
    <xf numFmtId="0" fontId="8" fillId="2" borderId="0" xfId="0" applyFont="1" applyFill="1" applyAlignment="1">
      <alignment horizontal="right" vertical="center"/>
    </xf>
    <xf numFmtId="0" fontId="8" fillId="2" borderId="0" xfId="0" applyFont="1" applyFill="1" applyAlignment="1">
      <alignment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_98AC" xfId="49"/>
    <cellStyle name="常规_Sheet1" xfId="50"/>
    <cellStyle name="常规_ proforma invoice" xfId="51"/>
  </cellStyles>
  <tableStyles count="0" defaultTableStyle="TableStyleMedium2" defaultPivotStyle="PivotStyleLight16"/>
  <colors>
    <mruColors>
      <color rgb="004D4D4D"/>
      <color rgb="005F5F5F"/>
      <color rgb="00F7F7D5"/>
      <color rgb="003395A7"/>
      <color rgb="00E1F2F6"/>
      <color rgb="00D0EDF1"/>
      <color rgb="00E8F6F9"/>
      <color rgb="00F8F9E7"/>
      <color rgb="002C819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www.wps.cn/officeDocument/2023/relationships/customStorage" Target="customStorage/customStorage.xml"/><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361950</xdr:colOff>
      <xdr:row>0</xdr:row>
      <xdr:rowOff>95250</xdr:rowOff>
    </xdr:from>
    <xdr:to>
      <xdr:col>17</xdr:col>
      <xdr:colOff>1536700</xdr:colOff>
      <xdr:row>0</xdr:row>
      <xdr:rowOff>448945</xdr:rowOff>
    </xdr:to>
    <xdr:pic>
      <xdr:nvPicPr>
        <xdr:cNvPr id="3" name="图片 2" descr="ANMA LOGO 1"/>
        <xdr:cNvPicPr>
          <a:picLocks noChangeAspect="1"/>
        </xdr:cNvPicPr>
      </xdr:nvPicPr>
      <xdr:blipFill>
        <a:blip r:embed="rId1"/>
        <a:stretch>
          <a:fillRect/>
        </a:stretch>
      </xdr:blipFill>
      <xdr:spPr>
        <a:xfrm>
          <a:off x="15087600" y="95250"/>
          <a:ext cx="2041525" cy="353695"/>
        </a:xfrm>
        <a:prstGeom prst="rect">
          <a:avLst/>
        </a:prstGeom>
      </xdr:spPr>
    </xdr:pic>
    <xdr:clientData/>
  </xdr:twoCellAnchor>
  <xdr:twoCellAnchor editAs="oneCell">
    <xdr:from>
      <xdr:col>1</xdr:col>
      <xdr:colOff>260985</xdr:colOff>
      <xdr:row>11</xdr:row>
      <xdr:rowOff>19685</xdr:rowOff>
    </xdr:from>
    <xdr:to>
      <xdr:col>1</xdr:col>
      <xdr:colOff>1297305</xdr:colOff>
      <xdr:row>11</xdr:row>
      <xdr:rowOff>953135</xdr:rowOff>
    </xdr:to>
    <xdr:pic>
      <xdr:nvPicPr>
        <xdr:cNvPr id="4" name="Imagen 13"/>
        <xdr:cNvPicPr>
          <a:picLocks noChangeAspect="1"/>
        </xdr:cNvPicPr>
      </xdr:nvPicPr>
      <xdr:blipFill>
        <a:blip r:embed="rId2"/>
        <a:srcRect t="4033" b="5110"/>
        <a:stretch>
          <a:fillRect/>
        </a:stretch>
      </xdr:blipFill>
      <xdr:spPr>
        <a:xfrm>
          <a:off x="1423035" y="4356735"/>
          <a:ext cx="1036320" cy="933450"/>
        </a:xfrm>
        <a:prstGeom prst="rect">
          <a:avLst/>
        </a:prstGeom>
        <a:noFill/>
        <a:ln w="9525">
          <a:noFill/>
        </a:ln>
      </xdr:spPr>
    </xdr:pic>
    <xdr:clientData/>
  </xdr:twoCellAnchor>
  <xdr:twoCellAnchor editAs="oneCell">
    <xdr:from>
      <xdr:col>1</xdr:col>
      <xdr:colOff>254635</xdr:colOff>
      <xdr:row>12</xdr:row>
      <xdr:rowOff>138430</xdr:rowOff>
    </xdr:from>
    <xdr:to>
      <xdr:col>1</xdr:col>
      <xdr:colOff>1280795</xdr:colOff>
      <xdr:row>12</xdr:row>
      <xdr:rowOff>777240</xdr:rowOff>
    </xdr:to>
    <xdr:pic>
      <xdr:nvPicPr>
        <xdr:cNvPr id="5" name="Imagen 15"/>
        <xdr:cNvPicPr>
          <a:picLocks noChangeAspect="1"/>
        </xdr:cNvPicPr>
      </xdr:nvPicPr>
      <xdr:blipFill>
        <a:blip r:embed="rId3"/>
        <a:srcRect l="8363" t="13545" r="6418" b="20531"/>
        <a:stretch>
          <a:fillRect/>
        </a:stretch>
      </xdr:blipFill>
      <xdr:spPr>
        <a:xfrm>
          <a:off x="1416685" y="5491480"/>
          <a:ext cx="1026160" cy="638810"/>
        </a:xfrm>
        <a:prstGeom prst="rect">
          <a:avLst/>
        </a:prstGeom>
        <a:noFill/>
        <a:ln w="9525">
          <a:noFill/>
        </a:ln>
      </xdr:spPr>
    </xdr:pic>
    <xdr:clientData/>
  </xdr:twoCellAnchor>
  <xdr:twoCellAnchor editAs="oneCell">
    <xdr:from>
      <xdr:col>1</xdr:col>
      <xdr:colOff>428625</xdr:colOff>
      <xdr:row>13</xdr:row>
      <xdr:rowOff>53975</xdr:rowOff>
    </xdr:from>
    <xdr:to>
      <xdr:col>1</xdr:col>
      <xdr:colOff>1124585</xdr:colOff>
      <xdr:row>13</xdr:row>
      <xdr:rowOff>879475</xdr:rowOff>
    </xdr:to>
    <xdr:pic>
      <xdr:nvPicPr>
        <xdr:cNvPr id="7" name="图片 6"/>
        <xdr:cNvPicPr>
          <a:picLocks noChangeAspect="1"/>
        </xdr:cNvPicPr>
      </xdr:nvPicPr>
      <xdr:blipFill>
        <a:blip r:embed="rId4"/>
        <a:stretch>
          <a:fillRect/>
        </a:stretch>
      </xdr:blipFill>
      <xdr:spPr>
        <a:xfrm>
          <a:off x="1590675" y="6423025"/>
          <a:ext cx="695960" cy="825500"/>
        </a:xfrm>
        <a:prstGeom prst="rect">
          <a:avLst/>
        </a:prstGeom>
        <a:noFill/>
        <a:ln w="9525">
          <a:noFill/>
        </a:ln>
      </xdr:spPr>
    </xdr:pic>
    <xdr:clientData/>
  </xdr:twoCellAnchor>
  <xdr:twoCellAnchor editAs="oneCell">
    <xdr:from>
      <xdr:col>1</xdr:col>
      <xdr:colOff>327660</xdr:colOff>
      <xdr:row>14</xdr:row>
      <xdr:rowOff>34925</xdr:rowOff>
    </xdr:from>
    <xdr:to>
      <xdr:col>1</xdr:col>
      <xdr:colOff>1194435</xdr:colOff>
      <xdr:row>14</xdr:row>
      <xdr:rowOff>923925</xdr:rowOff>
    </xdr:to>
    <xdr:pic>
      <xdr:nvPicPr>
        <xdr:cNvPr id="8" name="图片 7"/>
        <xdr:cNvPicPr>
          <a:picLocks noChangeAspect="1"/>
        </xdr:cNvPicPr>
      </xdr:nvPicPr>
      <xdr:blipFill>
        <a:blip r:embed="rId5"/>
        <a:stretch>
          <a:fillRect/>
        </a:stretch>
      </xdr:blipFill>
      <xdr:spPr>
        <a:xfrm>
          <a:off x="1489710" y="7496175"/>
          <a:ext cx="866775" cy="889000"/>
        </a:xfrm>
        <a:prstGeom prst="rect">
          <a:avLst/>
        </a:prstGeom>
        <a:noFill/>
        <a:ln w="9525">
          <a:noFill/>
        </a:ln>
      </xdr:spPr>
    </xdr:pic>
    <xdr:clientData/>
  </xdr:twoCellAnchor>
  <xdr:twoCellAnchor editAs="oneCell">
    <xdr:from>
      <xdr:col>3</xdr:col>
      <xdr:colOff>285750</xdr:colOff>
      <xdr:row>13</xdr:row>
      <xdr:rowOff>381000</xdr:rowOff>
    </xdr:from>
    <xdr:to>
      <xdr:col>3</xdr:col>
      <xdr:colOff>1183640</xdr:colOff>
      <xdr:row>13</xdr:row>
      <xdr:rowOff>981075</xdr:rowOff>
    </xdr:to>
    <xdr:pic>
      <xdr:nvPicPr>
        <xdr:cNvPr id="9" name="图片 8"/>
        <xdr:cNvPicPr>
          <a:picLocks noChangeAspect="1"/>
        </xdr:cNvPicPr>
      </xdr:nvPicPr>
      <xdr:blipFill>
        <a:blip r:embed="rId6"/>
        <a:srcRect t="3752" b="7598"/>
        <a:stretch>
          <a:fillRect/>
        </a:stretch>
      </xdr:blipFill>
      <xdr:spPr>
        <a:xfrm>
          <a:off x="5876925" y="6750050"/>
          <a:ext cx="897890" cy="600075"/>
        </a:xfrm>
        <a:prstGeom prst="rect">
          <a:avLst/>
        </a:prstGeom>
        <a:noFill/>
        <a:ln w="9525">
          <a:noFill/>
        </a:ln>
      </xdr:spPr>
    </xdr:pic>
    <xdr:clientData/>
  </xdr:twoCellAnchor>
  <xdr:twoCellAnchor editAs="oneCell">
    <xdr:from>
      <xdr:col>1</xdr:col>
      <xdr:colOff>67310</xdr:colOff>
      <xdr:row>10</xdr:row>
      <xdr:rowOff>354965</xdr:rowOff>
    </xdr:from>
    <xdr:to>
      <xdr:col>1</xdr:col>
      <xdr:colOff>1473200</xdr:colOff>
      <xdr:row>10</xdr:row>
      <xdr:rowOff>1193800</xdr:rowOff>
    </xdr:to>
    <xdr:pic>
      <xdr:nvPicPr>
        <xdr:cNvPr id="6" name="图片 5"/>
        <xdr:cNvPicPr>
          <a:picLocks noChangeAspect="1"/>
        </xdr:cNvPicPr>
      </xdr:nvPicPr>
      <xdr:blipFill>
        <a:blip r:embed="rId7"/>
        <a:stretch>
          <a:fillRect/>
        </a:stretch>
      </xdr:blipFill>
      <xdr:spPr>
        <a:xfrm>
          <a:off x="1229360" y="3180715"/>
          <a:ext cx="1405890" cy="838835"/>
        </a:xfrm>
        <a:prstGeom prst="rect">
          <a:avLst/>
        </a:prstGeom>
        <a:noFill/>
        <a:ln w="9525">
          <a:noFill/>
        </a:ln>
      </xdr:spPr>
    </xdr:pic>
    <xdr:clientData/>
  </xdr:twoCellAnchor>
  <xdr:twoCellAnchor editAs="oneCell">
    <xdr:from>
      <xdr:col>3</xdr:col>
      <xdr:colOff>313690</xdr:colOff>
      <xdr:row>10</xdr:row>
      <xdr:rowOff>399415</xdr:rowOff>
    </xdr:from>
    <xdr:to>
      <xdr:col>3</xdr:col>
      <xdr:colOff>1286510</xdr:colOff>
      <xdr:row>10</xdr:row>
      <xdr:rowOff>1215390</xdr:rowOff>
    </xdr:to>
    <xdr:pic>
      <xdr:nvPicPr>
        <xdr:cNvPr id="10" name="图片 9"/>
        <xdr:cNvPicPr>
          <a:picLocks noChangeAspect="1"/>
        </xdr:cNvPicPr>
      </xdr:nvPicPr>
      <xdr:blipFill>
        <a:blip r:embed="rId8"/>
        <a:stretch>
          <a:fillRect/>
        </a:stretch>
      </xdr:blipFill>
      <xdr:spPr>
        <a:xfrm>
          <a:off x="5904865" y="3225165"/>
          <a:ext cx="972820" cy="815975"/>
        </a:xfrm>
        <a:prstGeom prst="rect">
          <a:avLst/>
        </a:prstGeom>
        <a:noFill/>
        <a:ln w="9525">
          <a:noFill/>
        </a:ln>
      </xdr:spPr>
    </xdr:pic>
    <xdr:clientData/>
  </xdr:twoCellAnchor>
  <xdr:twoCellAnchor editAs="oneCell">
    <xdr:from>
      <xdr:col>1</xdr:col>
      <xdr:colOff>321310</xdr:colOff>
      <xdr:row>15</xdr:row>
      <xdr:rowOff>75565</xdr:rowOff>
    </xdr:from>
    <xdr:to>
      <xdr:col>1</xdr:col>
      <xdr:colOff>1202055</xdr:colOff>
      <xdr:row>16</xdr:row>
      <xdr:rowOff>570865</xdr:rowOff>
    </xdr:to>
    <xdr:pic>
      <xdr:nvPicPr>
        <xdr:cNvPr id="2" name="图片 1"/>
        <xdr:cNvPicPr>
          <a:picLocks noChangeAspect="1"/>
        </xdr:cNvPicPr>
      </xdr:nvPicPr>
      <xdr:blipFill>
        <a:blip r:embed="rId9"/>
        <a:stretch>
          <a:fillRect/>
        </a:stretch>
      </xdr:blipFill>
      <xdr:spPr>
        <a:xfrm>
          <a:off x="1483360" y="8502015"/>
          <a:ext cx="880745" cy="1104900"/>
        </a:xfrm>
        <a:prstGeom prst="rect">
          <a:avLst/>
        </a:prstGeom>
        <a:noFill/>
        <a:ln w="9525">
          <a:noFill/>
        </a:ln>
      </xdr:spPr>
    </xdr:pic>
    <xdr:clientData/>
  </xdr:twoCellAnchor>
  <xdr:twoCellAnchor editAs="oneCell">
    <xdr:from>
      <xdr:col>3</xdr:col>
      <xdr:colOff>281940</xdr:colOff>
      <xdr:row>15</xdr:row>
      <xdr:rowOff>196850</xdr:rowOff>
    </xdr:from>
    <xdr:to>
      <xdr:col>3</xdr:col>
      <xdr:colOff>1308735</xdr:colOff>
      <xdr:row>16</xdr:row>
      <xdr:rowOff>355600</xdr:rowOff>
    </xdr:to>
    <xdr:pic>
      <xdr:nvPicPr>
        <xdr:cNvPr id="11" name="图片 10"/>
        <xdr:cNvPicPr>
          <a:picLocks noChangeAspect="1"/>
        </xdr:cNvPicPr>
      </xdr:nvPicPr>
      <xdr:blipFill>
        <a:blip r:embed="rId10"/>
        <a:stretch>
          <a:fillRect/>
        </a:stretch>
      </xdr:blipFill>
      <xdr:spPr>
        <a:xfrm>
          <a:off x="5873115" y="8623300"/>
          <a:ext cx="1026795" cy="768350"/>
        </a:xfrm>
        <a:prstGeom prst="rect">
          <a:avLst/>
        </a:prstGeom>
        <a:noFill/>
        <a:ln w="9525">
          <a:noFill/>
        </a:ln>
      </xdr:spPr>
    </xdr:pic>
    <xdr:clientData/>
  </xdr:twoCellAnchor>
  <xdr:twoCellAnchor editAs="oneCell">
    <xdr:from>
      <xdr:col>1</xdr:col>
      <xdr:colOff>197485</xdr:colOff>
      <xdr:row>17</xdr:row>
      <xdr:rowOff>66040</xdr:rowOff>
    </xdr:from>
    <xdr:to>
      <xdr:col>1</xdr:col>
      <xdr:colOff>1324610</xdr:colOff>
      <xdr:row>18</xdr:row>
      <xdr:rowOff>520700</xdr:rowOff>
    </xdr:to>
    <xdr:pic>
      <xdr:nvPicPr>
        <xdr:cNvPr id="12" name="图片 11"/>
        <xdr:cNvPicPr>
          <a:picLocks noChangeAspect="1"/>
        </xdr:cNvPicPr>
      </xdr:nvPicPr>
      <xdr:blipFill>
        <a:blip r:embed="rId11"/>
        <a:stretch>
          <a:fillRect/>
        </a:stretch>
      </xdr:blipFill>
      <xdr:spPr>
        <a:xfrm>
          <a:off x="1359535" y="9711690"/>
          <a:ext cx="1127125" cy="1076960"/>
        </a:xfrm>
        <a:prstGeom prst="rect">
          <a:avLst/>
        </a:prstGeom>
        <a:noFill/>
        <a:ln w="9525">
          <a:noFill/>
        </a:ln>
      </xdr:spPr>
    </xdr:pic>
    <xdr:clientData/>
  </xdr:twoCellAnchor>
  <xdr:twoCellAnchor editAs="oneCell">
    <xdr:from>
      <xdr:col>3</xdr:col>
      <xdr:colOff>272415</xdr:colOff>
      <xdr:row>17</xdr:row>
      <xdr:rowOff>311150</xdr:rowOff>
    </xdr:from>
    <xdr:to>
      <xdr:col>3</xdr:col>
      <xdr:colOff>1299210</xdr:colOff>
      <xdr:row>18</xdr:row>
      <xdr:rowOff>457200</xdr:rowOff>
    </xdr:to>
    <xdr:pic>
      <xdr:nvPicPr>
        <xdr:cNvPr id="13" name="图片 12"/>
        <xdr:cNvPicPr>
          <a:picLocks noChangeAspect="1"/>
        </xdr:cNvPicPr>
      </xdr:nvPicPr>
      <xdr:blipFill>
        <a:blip r:embed="rId10"/>
        <a:stretch>
          <a:fillRect/>
        </a:stretch>
      </xdr:blipFill>
      <xdr:spPr>
        <a:xfrm>
          <a:off x="5863590" y="9956800"/>
          <a:ext cx="1026795" cy="768350"/>
        </a:xfrm>
        <a:prstGeom prst="rect">
          <a:avLst/>
        </a:prstGeom>
        <a:noFill/>
        <a:ln w="9525">
          <a:noFill/>
        </a:ln>
      </xdr:spPr>
    </xdr:pic>
    <xdr:clientData/>
  </xdr:twoCellAnchor>
  <xdr:twoCellAnchor editAs="oneCell">
    <xdr:from>
      <xdr:col>1</xdr:col>
      <xdr:colOff>95885</xdr:colOff>
      <xdr:row>19</xdr:row>
      <xdr:rowOff>111125</xdr:rowOff>
    </xdr:from>
    <xdr:to>
      <xdr:col>1</xdr:col>
      <xdr:colOff>1474470</xdr:colOff>
      <xdr:row>19</xdr:row>
      <xdr:rowOff>861060</xdr:rowOff>
    </xdr:to>
    <xdr:pic>
      <xdr:nvPicPr>
        <xdr:cNvPr id="14" name="图片 13"/>
        <xdr:cNvPicPr>
          <a:picLocks noChangeAspect="1"/>
        </xdr:cNvPicPr>
      </xdr:nvPicPr>
      <xdr:blipFill>
        <a:blip r:embed="rId12"/>
        <a:stretch>
          <a:fillRect/>
        </a:stretch>
      </xdr:blipFill>
      <xdr:spPr>
        <a:xfrm>
          <a:off x="1257935" y="11001375"/>
          <a:ext cx="1378585" cy="749935"/>
        </a:xfrm>
        <a:prstGeom prst="rect">
          <a:avLst/>
        </a:prstGeom>
        <a:noFill/>
        <a:ln w="9525">
          <a:noFill/>
        </a:ln>
      </xdr:spPr>
    </xdr:pic>
    <xdr:clientData/>
  </xdr:twoCellAnchor>
  <xdr:twoCellAnchor editAs="oneCell">
    <xdr:from>
      <xdr:col>3</xdr:col>
      <xdr:colOff>648335</xdr:colOff>
      <xdr:row>19</xdr:row>
      <xdr:rowOff>179705</xdr:rowOff>
    </xdr:from>
    <xdr:to>
      <xdr:col>3</xdr:col>
      <xdr:colOff>966470</xdr:colOff>
      <xdr:row>19</xdr:row>
      <xdr:rowOff>967105</xdr:rowOff>
    </xdr:to>
    <xdr:pic>
      <xdr:nvPicPr>
        <xdr:cNvPr id="15" name="图片 14"/>
        <xdr:cNvPicPr>
          <a:picLocks noChangeAspect="1"/>
        </xdr:cNvPicPr>
      </xdr:nvPicPr>
      <xdr:blipFill>
        <a:blip r:embed="rId13"/>
        <a:stretch>
          <a:fillRect/>
        </a:stretch>
      </xdr:blipFill>
      <xdr:spPr>
        <a:xfrm>
          <a:off x="6239510" y="11069955"/>
          <a:ext cx="318135" cy="7874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33"/>
  <sheetViews>
    <sheetView tabSelected="1" view="pageBreakPreview" zoomScaleNormal="100" topLeftCell="B1" workbookViewId="0">
      <selection activeCell="C3" sqref="C3"/>
    </sheetView>
  </sheetViews>
  <sheetFormatPr defaultColWidth="9" defaultRowHeight="16.5"/>
  <cols>
    <col min="1" max="1" width="15.25" style="1" customWidth="1"/>
    <col min="2" max="2" width="20.25" style="1" customWidth="1"/>
    <col min="3" max="3" width="37.875" style="1" customWidth="1"/>
    <col min="4" max="4" width="20.5" style="5" customWidth="1"/>
    <col min="5" max="8" width="4.625" style="1" customWidth="1"/>
    <col min="9" max="9" width="9.625" style="1" customWidth="1"/>
    <col min="10" max="11" width="11.625" style="1" customWidth="1"/>
    <col min="12" max="15" width="9.625" style="1" customWidth="1"/>
    <col min="16" max="16" width="9.5" style="1" customWidth="1"/>
    <col min="17" max="17" width="11.375" style="1" customWidth="1"/>
    <col min="18" max="18" width="21.75" style="1" customWidth="1"/>
    <col min="19" max="16384" width="9" style="1"/>
  </cols>
  <sheetData>
    <row r="1" s="1" customFormat="1" ht="42" customHeight="1" spans="1:18">
      <c r="A1" s="6" t="s">
        <v>0</v>
      </c>
      <c r="B1" s="6"/>
      <c r="C1" s="6"/>
      <c r="D1" s="7"/>
      <c r="E1" s="6"/>
      <c r="F1" s="6"/>
      <c r="G1" s="6"/>
      <c r="H1" s="6"/>
      <c r="I1" s="6"/>
      <c r="J1" s="6"/>
      <c r="K1" s="6"/>
      <c r="L1" s="6"/>
      <c r="M1" s="6"/>
      <c r="N1" s="6"/>
      <c r="O1" s="6"/>
      <c r="P1" s="6"/>
      <c r="Q1" s="6"/>
      <c r="R1" s="6"/>
    </row>
    <row r="2" s="1" customFormat="1" ht="13" customHeight="1" spans="4:18">
      <c r="D2" s="5"/>
      <c r="P2" s="35"/>
      <c r="Q2" s="35"/>
      <c r="R2" s="35"/>
    </row>
    <row r="3" s="1" customFormat="1" ht="21" customHeight="1" spans="1:17">
      <c r="A3" s="8" t="s">
        <v>1</v>
      </c>
      <c r="B3" s="8"/>
      <c r="D3" s="5"/>
      <c r="P3" s="8"/>
      <c r="Q3" s="8"/>
    </row>
    <row r="4" s="1" customFormat="1" ht="21" customHeight="1" spans="1:18">
      <c r="A4" s="9" t="s">
        <v>2</v>
      </c>
      <c r="B4" s="9"/>
      <c r="C4" s="9"/>
      <c r="D4" s="10"/>
      <c r="E4" s="11"/>
      <c r="F4" s="11"/>
      <c r="G4" s="11"/>
      <c r="H4" s="11"/>
      <c r="I4" s="11"/>
      <c r="J4" s="11"/>
      <c r="K4" s="11"/>
      <c r="L4" s="11"/>
      <c r="M4" s="11"/>
      <c r="N4" s="11"/>
      <c r="O4" s="11"/>
      <c r="P4" s="11"/>
      <c r="Q4" s="11"/>
      <c r="R4" s="11"/>
    </row>
    <row r="5" s="1" customFormat="1" spans="1:18">
      <c r="A5" s="9" t="s">
        <v>3</v>
      </c>
      <c r="B5" s="9"/>
      <c r="C5" s="9"/>
      <c r="D5" s="10"/>
      <c r="E5" s="11"/>
      <c r="F5" s="11"/>
      <c r="G5" s="11"/>
      <c r="H5" s="11"/>
      <c r="I5" s="11"/>
      <c r="J5" s="11"/>
      <c r="K5" s="11"/>
      <c r="L5" s="11"/>
      <c r="M5" s="11"/>
      <c r="N5" s="11"/>
      <c r="O5" s="11"/>
      <c r="P5" s="11"/>
      <c r="Q5" s="11"/>
      <c r="R5" s="11"/>
    </row>
    <row r="6" s="1" customFormat="1" spans="1:18">
      <c r="A6" s="9" t="s">
        <v>4</v>
      </c>
      <c r="B6" s="9"/>
      <c r="C6" s="9"/>
      <c r="D6" s="10"/>
      <c r="E6" s="11"/>
      <c r="F6" s="11"/>
      <c r="G6" s="11"/>
      <c r="H6" s="11"/>
      <c r="I6" s="11"/>
      <c r="J6" s="11"/>
      <c r="K6" s="11"/>
      <c r="L6" s="11"/>
      <c r="M6" s="11"/>
      <c r="N6" s="11"/>
      <c r="O6" s="11"/>
      <c r="P6" s="11"/>
      <c r="Q6" s="11"/>
      <c r="R6" s="11"/>
    </row>
    <row r="7" s="1" customFormat="1" spans="1:18">
      <c r="A7" s="9" t="s">
        <v>5</v>
      </c>
      <c r="B7" s="9"/>
      <c r="C7" s="9"/>
      <c r="D7" s="10"/>
      <c r="E7" s="11"/>
      <c r="F7" s="11"/>
      <c r="G7" s="11"/>
      <c r="H7" s="11"/>
      <c r="I7" s="11"/>
      <c r="J7" s="11"/>
      <c r="K7" s="11"/>
      <c r="L7" s="11"/>
      <c r="M7" s="11"/>
      <c r="N7" s="11"/>
      <c r="O7" s="11"/>
      <c r="P7" s="11"/>
      <c r="Q7" s="11"/>
      <c r="R7" s="11"/>
    </row>
    <row r="8" s="2" customFormat="1" ht="27" customHeight="1" spans="1:4">
      <c r="A8" s="12" t="s">
        <v>6</v>
      </c>
      <c r="B8" s="12"/>
      <c r="D8" s="13"/>
    </row>
    <row r="9" s="3" customFormat="1" ht="7" customHeight="1" spans="1:18">
      <c r="A9" s="14"/>
      <c r="B9" s="14"/>
      <c r="C9" s="1"/>
      <c r="D9" s="5"/>
      <c r="E9" s="1"/>
      <c r="F9" s="1"/>
      <c r="G9" s="1"/>
      <c r="H9" s="1"/>
      <c r="I9" s="1"/>
      <c r="J9" s="1"/>
      <c r="K9" s="1"/>
      <c r="L9" s="1"/>
      <c r="M9" s="1"/>
      <c r="N9" s="1"/>
      <c r="O9" s="1"/>
      <c r="P9" s="1"/>
      <c r="Q9" s="1"/>
      <c r="R9" s="1"/>
    </row>
    <row r="10" s="4" customFormat="1" ht="42" customHeight="1" spans="1:18">
      <c r="A10" s="15" t="s">
        <v>7</v>
      </c>
      <c r="B10" s="15" t="s">
        <v>8</v>
      </c>
      <c r="C10" s="16" t="s">
        <v>9</v>
      </c>
      <c r="D10" s="16" t="s">
        <v>10</v>
      </c>
      <c r="E10" s="16" t="s">
        <v>11</v>
      </c>
      <c r="F10" s="16" t="s">
        <v>12</v>
      </c>
      <c r="G10" s="16" t="s">
        <v>13</v>
      </c>
      <c r="H10" s="16" t="s">
        <v>14</v>
      </c>
      <c r="I10" s="36" t="s">
        <v>15</v>
      </c>
      <c r="J10" s="36" t="s">
        <v>16</v>
      </c>
      <c r="K10" s="36" t="s">
        <v>17</v>
      </c>
      <c r="L10" s="36" t="s">
        <v>18</v>
      </c>
      <c r="M10" s="36" t="s">
        <v>19</v>
      </c>
      <c r="N10" s="36" t="s">
        <v>20</v>
      </c>
      <c r="O10" s="36" t="s">
        <v>21</v>
      </c>
      <c r="P10" s="16" t="s">
        <v>22</v>
      </c>
      <c r="Q10" s="16" t="s">
        <v>23</v>
      </c>
      <c r="R10" s="16" t="s">
        <v>24</v>
      </c>
    </row>
    <row r="11" s="4" customFormat="1" ht="119" customHeight="1" spans="1:18">
      <c r="A11" s="17" t="s">
        <v>25</v>
      </c>
      <c r="B11" s="17"/>
      <c r="C11" s="18" t="s">
        <v>26</v>
      </c>
      <c r="D11" s="19" t="s">
        <v>27</v>
      </c>
      <c r="E11" s="20">
        <v>5</v>
      </c>
      <c r="F11" s="21">
        <v>57</v>
      </c>
      <c r="G11" s="21">
        <v>52</v>
      </c>
      <c r="H11" s="21">
        <v>73</v>
      </c>
      <c r="I11" s="21">
        <v>13.5</v>
      </c>
      <c r="J11" s="37">
        <f>N11/E11*(F11*G11*H11/1000000)</f>
        <v>8.65488</v>
      </c>
      <c r="K11" s="38">
        <f t="shared" ref="K11:K19" si="0">N11/E11*I11</f>
        <v>540</v>
      </c>
      <c r="L11" s="21">
        <v>1</v>
      </c>
      <c r="M11" s="21" t="s">
        <v>28</v>
      </c>
      <c r="N11" s="21">
        <f>P11</f>
        <v>200</v>
      </c>
      <c r="O11" s="21" t="s">
        <v>29</v>
      </c>
      <c r="P11" s="39">
        <v>200</v>
      </c>
      <c r="Q11" s="43">
        <v>18.98</v>
      </c>
      <c r="R11" s="44" t="s">
        <v>30</v>
      </c>
    </row>
    <row r="12" s="4" customFormat="1" ht="80" customHeight="1" spans="1:18">
      <c r="A12" s="17" t="s">
        <v>31</v>
      </c>
      <c r="B12" s="17"/>
      <c r="C12" s="18" t="s">
        <v>32</v>
      </c>
      <c r="D12" s="22" t="s">
        <v>33</v>
      </c>
      <c r="E12" s="20">
        <v>20</v>
      </c>
      <c r="F12" s="21">
        <v>42</v>
      </c>
      <c r="G12" s="21">
        <v>42</v>
      </c>
      <c r="H12" s="21">
        <v>32</v>
      </c>
      <c r="I12" s="21">
        <v>25</v>
      </c>
      <c r="J12" s="37">
        <f t="shared" ref="J12:J20" si="1">N12/E12*(F12*G12*H12/1000000)</f>
        <v>1.4112</v>
      </c>
      <c r="K12" s="38">
        <f t="shared" si="0"/>
        <v>625</v>
      </c>
      <c r="L12" s="21">
        <v>1</v>
      </c>
      <c r="M12" s="21" t="s">
        <v>28</v>
      </c>
      <c r="N12" s="21">
        <f t="shared" ref="N12:N20" si="2">P12</f>
        <v>500</v>
      </c>
      <c r="O12" s="21" t="s">
        <v>29</v>
      </c>
      <c r="P12" s="40">
        <v>500</v>
      </c>
      <c r="Q12" s="43">
        <v>6.41</v>
      </c>
      <c r="R12" s="44"/>
    </row>
    <row r="13" s="4" customFormat="1" ht="80" customHeight="1" spans="1:18">
      <c r="A13" s="17" t="s">
        <v>34</v>
      </c>
      <c r="B13" s="17"/>
      <c r="C13" s="18" t="s">
        <v>35</v>
      </c>
      <c r="D13" s="22" t="s">
        <v>33</v>
      </c>
      <c r="E13" s="20">
        <v>16</v>
      </c>
      <c r="F13" s="21">
        <v>42</v>
      </c>
      <c r="G13" s="21">
        <v>42</v>
      </c>
      <c r="H13" s="21">
        <v>36</v>
      </c>
      <c r="I13" s="21">
        <v>25</v>
      </c>
      <c r="J13" s="37">
        <f t="shared" si="1"/>
        <v>1.9845</v>
      </c>
      <c r="K13" s="38">
        <f t="shared" si="0"/>
        <v>781.25</v>
      </c>
      <c r="L13" s="21">
        <v>1</v>
      </c>
      <c r="M13" s="21" t="s">
        <v>28</v>
      </c>
      <c r="N13" s="21">
        <f t="shared" si="2"/>
        <v>500</v>
      </c>
      <c r="O13" s="21" t="s">
        <v>29</v>
      </c>
      <c r="P13" s="40">
        <v>500</v>
      </c>
      <c r="Q13" s="43">
        <v>8.26</v>
      </c>
      <c r="R13" s="44"/>
    </row>
    <row r="14" s="4" customFormat="1" ht="86" customHeight="1" spans="1:18">
      <c r="A14" s="17">
        <v>808019</v>
      </c>
      <c r="B14" s="17"/>
      <c r="C14" s="23" t="s">
        <v>36</v>
      </c>
      <c r="D14" s="24" t="s">
        <v>37</v>
      </c>
      <c r="E14" s="20">
        <v>10</v>
      </c>
      <c r="F14" s="21">
        <v>40</v>
      </c>
      <c r="G14" s="21">
        <v>28</v>
      </c>
      <c r="H14" s="21">
        <v>30</v>
      </c>
      <c r="I14" s="21">
        <v>10</v>
      </c>
      <c r="J14" s="37">
        <f t="shared" si="1"/>
        <v>1.68</v>
      </c>
      <c r="K14" s="38">
        <f t="shared" si="0"/>
        <v>500</v>
      </c>
      <c r="L14" s="21">
        <v>1</v>
      </c>
      <c r="M14" s="21" t="s">
        <v>28</v>
      </c>
      <c r="N14" s="21">
        <f t="shared" si="2"/>
        <v>500</v>
      </c>
      <c r="O14" s="21" t="s">
        <v>29</v>
      </c>
      <c r="P14" s="40">
        <v>500</v>
      </c>
      <c r="Q14" s="43">
        <v>5.69</v>
      </c>
      <c r="R14" s="44"/>
    </row>
    <row r="15" s="4" customFormat="1" ht="76" customHeight="1" spans="1:18">
      <c r="A15" s="17" t="s">
        <v>38</v>
      </c>
      <c r="B15" s="17"/>
      <c r="C15" s="25" t="s">
        <v>39</v>
      </c>
      <c r="D15" s="17" t="s">
        <v>37</v>
      </c>
      <c r="E15" s="17">
        <v>5</v>
      </c>
      <c r="F15" s="17">
        <v>46</v>
      </c>
      <c r="G15" s="26">
        <v>39</v>
      </c>
      <c r="H15" s="26">
        <v>36</v>
      </c>
      <c r="I15" s="38">
        <v>12</v>
      </c>
      <c r="J15" s="37">
        <f t="shared" si="1"/>
        <v>2.58336</v>
      </c>
      <c r="K15" s="38">
        <f t="shared" si="0"/>
        <v>480</v>
      </c>
      <c r="L15" s="38">
        <v>1</v>
      </c>
      <c r="M15" s="21" t="s">
        <v>28</v>
      </c>
      <c r="N15" s="21">
        <f t="shared" si="2"/>
        <v>200</v>
      </c>
      <c r="O15" s="21" t="s">
        <v>29</v>
      </c>
      <c r="P15" s="39">
        <v>200</v>
      </c>
      <c r="Q15" s="43">
        <v>12.11</v>
      </c>
      <c r="R15" s="44"/>
    </row>
    <row r="16" s="4" customFormat="1" ht="48" customHeight="1" spans="1:18">
      <c r="A16" s="27">
        <v>401003</v>
      </c>
      <c r="B16" s="28"/>
      <c r="C16" s="25" t="s">
        <v>40</v>
      </c>
      <c r="D16" s="29" t="s">
        <v>41</v>
      </c>
      <c r="E16" s="17">
        <v>500</v>
      </c>
      <c r="F16" s="17">
        <v>49</v>
      </c>
      <c r="G16" s="26">
        <v>48</v>
      </c>
      <c r="H16" s="26">
        <v>40</v>
      </c>
      <c r="I16" s="38">
        <v>8</v>
      </c>
      <c r="J16" s="37">
        <f t="shared" si="1"/>
        <v>0.9408</v>
      </c>
      <c r="K16" s="38">
        <f t="shared" si="0"/>
        <v>80</v>
      </c>
      <c r="L16" s="38">
        <v>1</v>
      </c>
      <c r="M16" s="21" t="s">
        <v>28</v>
      </c>
      <c r="N16" s="21">
        <f t="shared" si="2"/>
        <v>5000</v>
      </c>
      <c r="O16" s="21" t="s">
        <v>29</v>
      </c>
      <c r="P16" s="39">
        <v>5000</v>
      </c>
      <c r="Q16" s="43">
        <v>0.53</v>
      </c>
      <c r="R16" s="45" t="s">
        <v>42</v>
      </c>
    </row>
    <row r="17" s="4" customFormat="1" ht="48" customHeight="1" spans="1:18">
      <c r="A17" s="30"/>
      <c r="B17" s="31"/>
      <c r="C17" s="25" t="s">
        <v>43</v>
      </c>
      <c r="D17" s="32"/>
      <c r="E17" s="17">
        <v>500</v>
      </c>
      <c r="F17" s="17">
        <v>49</v>
      </c>
      <c r="G17" s="26">
        <v>48</v>
      </c>
      <c r="H17" s="26">
        <v>40</v>
      </c>
      <c r="I17" s="38">
        <v>8</v>
      </c>
      <c r="J17" s="37">
        <f t="shared" si="1"/>
        <v>0.9408</v>
      </c>
      <c r="K17" s="38">
        <f t="shared" si="0"/>
        <v>80</v>
      </c>
      <c r="L17" s="38">
        <v>1</v>
      </c>
      <c r="M17" s="21" t="s">
        <v>28</v>
      </c>
      <c r="N17" s="21">
        <f t="shared" si="2"/>
        <v>5000</v>
      </c>
      <c r="O17" s="21" t="s">
        <v>29</v>
      </c>
      <c r="P17" s="39">
        <v>5000</v>
      </c>
      <c r="Q17" s="43">
        <v>0.19</v>
      </c>
      <c r="R17" s="45" t="s">
        <v>44</v>
      </c>
    </row>
    <row r="18" s="1" customFormat="1" ht="49" customHeight="1" spans="1:18">
      <c r="A18" s="27">
        <v>401004</v>
      </c>
      <c r="B18" s="28"/>
      <c r="C18" s="25" t="s">
        <v>45</v>
      </c>
      <c r="D18" s="29" t="s">
        <v>41</v>
      </c>
      <c r="E18" s="17">
        <v>500</v>
      </c>
      <c r="F18" s="17">
        <v>37</v>
      </c>
      <c r="G18" s="26">
        <v>37</v>
      </c>
      <c r="H18" s="26">
        <v>36</v>
      </c>
      <c r="I18" s="38">
        <v>8</v>
      </c>
      <c r="J18" s="37">
        <f t="shared" si="1"/>
        <v>0.49284</v>
      </c>
      <c r="K18" s="38">
        <f t="shared" si="0"/>
        <v>80</v>
      </c>
      <c r="L18" s="38">
        <v>1</v>
      </c>
      <c r="M18" s="21" t="s">
        <v>28</v>
      </c>
      <c r="N18" s="21">
        <f t="shared" si="2"/>
        <v>5000</v>
      </c>
      <c r="O18" s="21" t="s">
        <v>29</v>
      </c>
      <c r="P18" s="39">
        <v>5000</v>
      </c>
      <c r="Q18" s="43">
        <v>0.28</v>
      </c>
      <c r="R18" s="45" t="s">
        <v>42</v>
      </c>
    </row>
    <row r="19" s="1" customFormat="1" ht="49" customHeight="1" spans="1:18">
      <c r="A19" s="30"/>
      <c r="B19" s="31"/>
      <c r="C19" s="25" t="s">
        <v>46</v>
      </c>
      <c r="D19" s="32"/>
      <c r="E19" s="17">
        <v>500</v>
      </c>
      <c r="F19" s="17">
        <v>37</v>
      </c>
      <c r="G19" s="26">
        <v>37</v>
      </c>
      <c r="H19" s="26">
        <v>36</v>
      </c>
      <c r="I19" s="38">
        <v>8</v>
      </c>
      <c r="J19" s="37">
        <f t="shared" si="1"/>
        <v>0.49284</v>
      </c>
      <c r="K19" s="38">
        <f t="shared" si="0"/>
        <v>80</v>
      </c>
      <c r="L19" s="38">
        <v>1</v>
      </c>
      <c r="M19" s="21" t="s">
        <v>28</v>
      </c>
      <c r="N19" s="21">
        <f t="shared" si="2"/>
        <v>5000</v>
      </c>
      <c r="O19" s="21" t="s">
        <v>29</v>
      </c>
      <c r="P19" s="39">
        <v>5000</v>
      </c>
      <c r="Q19" s="43">
        <v>0.19</v>
      </c>
      <c r="R19" s="45" t="s">
        <v>44</v>
      </c>
    </row>
    <row r="20" s="1" customFormat="1" ht="80" customHeight="1" spans="1:18">
      <c r="A20" s="17">
        <v>106031</v>
      </c>
      <c r="B20" s="17"/>
      <c r="C20" s="25" t="s">
        <v>47</v>
      </c>
      <c r="D20" s="33" t="s">
        <v>48</v>
      </c>
      <c r="E20" s="17">
        <v>100</v>
      </c>
      <c r="F20" s="17">
        <v>61</v>
      </c>
      <c r="G20" s="26">
        <v>55</v>
      </c>
      <c r="H20" s="26">
        <v>67</v>
      </c>
      <c r="I20" s="38">
        <v>11</v>
      </c>
      <c r="J20" s="37">
        <f t="shared" si="1"/>
        <v>6.74355</v>
      </c>
      <c r="K20" s="38">
        <f>N20/E20*I20</f>
        <v>330</v>
      </c>
      <c r="L20" s="38">
        <v>1</v>
      </c>
      <c r="M20" s="21" t="s">
        <v>28</v>
      </c>
      <c r="N20" s="21">
        <f t="shared" si="2"/>
        <v>3000</v>
      </c>
      <c r="O20" s="21" t="s">
        <v>29</v>
      </c>
      <c r="P20" s="39">
        <v>3000</v>
      </c>
      <c r="Q20" s="43">
        <v>0.49</v>
      </c>
      <c r="R20" s="44"/>
    </row>
    <row r="21" s="1" customFormat="1" spans="1:18">
      <c r="A21" s="34"/>
      <c r="B21" s="34"/>
      <c r="C21" s="34"/>
      <c r="D21" s="34"/>
      <c r="E21" s="34"/>
      <c r="F21" s="34"/>
      <c r="G21" s="34"/>
      <c r="H21" s="34"/>
      <c r="I21" s="34"/>
      <c r="J21" s="41">
        <f>SUM(J11:J20)</f>
        <v>25.92477</v>
      </c>
      <c r="K21" s="42">
        <f>SUM(K11:K20)</f>
        <v>3576.25</v>
      </c>
      <c r="L21" s="34"/>
      <c r="M21" s="34"/>
      <c r="N21" s="34"/>
      <c r="O21" s="34"/>
      <c r="P21" s="34"/>
      <c r="Q21" s="34"/>
      <c r="R21" s="46"/>
    </row>
    <row r="22" s="1" customFormat="1" spans="1:18">
      <c r="A22" s="34"/>
      <c r="B22" s="34"/>
      <c r="C22" s="34"/>
      <c r="D22" s="34"/>
      <c r="E22" s="34"/>
      <c r="F22" s="34"/>
      <c r="G22" s="34"/>
      <c r="H22" s="34"/>
      <c r="I22" s="34"/>
      <c r="J22" s="34" t="s">
        <v>49</v>
      </c>
      <c r="K22" s="34" t="s">
        <v>50</v>
      </c>
      <c r="L22" s="34"/>
      <c r="M22" s="34"/>
      <c r="N22" s="34"/>
      <c r="O22" s="34"/>
      <c r="P22" s="34"/>
      <c r="Q22" s="34"/>
      <c r="R22" s="46"/>
    </row>
    <row r="23" s="1" customFormat="1" spans="1:18">
      <c r="A23" s="34"/>
      <c r="B23" s="34"/>
      <c r="C23" s="34"/>
      <c r="D23" s="34"/>
      <c r="E23" s="34"/>
      <c r="F23" s="34"/>
      <c r="G23" s="34"/>
      <c r="H23" s="34"/>
      <c r="I23" s="34"/>
      <c r="J23" s="34"/>
      <c r="K23" s="34"/>
      <c r="L23" s="34"/>
      <c r="M23" s="34"/>
      <c r="N23" s="34"/>
      <c r="O23" s="34"/>
      <c r="P23" s="34"/>
      <c r="Q23" s="34"/>
      <c r="R23" s="46"/>
    </row>
    <row r="24" s="1" customFormat="1" spans="1:18">
      <c r="A24" s="34"/>
      <c r="B24" s="34"/>
      <c r="C24" s="34"/>
      <c r="D24" s="34"/>
      <c r="E24" s="34"/>
      <c r="F24" s="34"/>
      <c r="G24" s="34"/>
      <c r="H24" s="34"/>
      <c r="I24" s="34"/>
      <c r="J24" s="34"/>
      <c r="K24" s="34"/>
      <c r="L24" s="34"/>
      <c r="M24" s="34"/>
      <c r="N24" s="34"/>
      <c r="O24" s="34"/>
      <c r="P24" s="34"/>
      <c r="Q24" s="34"/>
      <c r="R24" s="46"/>
    </row>
    <row r="25" s="1" customFormat="1" spans="1:18">
      <c r="A25" s="34"/>
      <c r="B25" s="34"/>
      <c r="C25" s="34"/>
      <c r="D25" s="34"/>
      <c r="E25" s="34"/>
      <c r="F25" s="34"/>
      <c r="G25" s="34"/>
      <c r="H25" s="34"/>
      <c r="I25" s="34"/>
      <c r="J25" s="34"/>
      <c r="K25" s="34"/>
      <c r="L25" s="34"/>
      <c r="M25" s="34"/>
      <c r="N25" s="34"/>
      <c r="O25" s="34"/>
      <c r="P25" s="34"/>
      <c r="Q25" s="34"/>
      <c r="R25" s="46"/>
    </row>
    <row r="26" s="1" customFormat="1" spans="1:18">
      <c r="A26" s="34"/>
      <c r="B26" s="34"/>
      <c r="C26" s="34"/>
      <c r="D26" s="34"/>
      <c r="E26" s="34"/>
      <c r="F26" s="34"/>
      <c r="G26" s="34"/>
      <c r="H26" s="34"/>
      <c r="I26" s="34"/>
      <c r="J26" s="34"/>
      <c r="K26" s="34"/>
      <c r="L26" s="34"/>
      <c r="M26" s="34"/>
      <c r="N26" s="34"/>
      <c r="O26" s="34"/>
      <c r="P26" s="34"/>
      <c r="Q26" s="34"/>
      <c r="R26" s="46"/>
    </row>
    <row r="27" s="1" customFormat="1" spans="1:18">
      <c r="A27" s="34"/>
      <c r="B27" s="34"/>
      <c r="C27" s="34"/>
      <c r="D27" s="34"/>
      <c r="E27" s="34"/>
      <c r="F27" s="34"/>
      <c r="G27" s="34"/>
      <c r="H27" s="34"/>
      <c r="I27" s="34"/>
      <c r="J27" s="34"/>
      <c r="K27" s="34"/>
      <c r="L27" s="34"/>
      <c r="M27" s="34"/>
      <c r="N27" s="34"/>
      <c r="O27" s="34"/>
      <c r="P27" s="34"/>
      <c r="Q27" s="34"/>
      <c r="R27" s="46"/>
    </row>
    <row r="28" s="1" customFormat="1" spans="1:18">
      <c r="A28" s="34"/>
      <c r="B28" s="34"/>
      <c r="C28" s="34"/>
      <c r="D28" s="34"/>
      <c r="E28" s="34"/>
      <c r="F28" s="34"/>
      <c r="G28" s="34"/>
      <c r="H28" s="34"/>
      <c r="I28" s="34"/>
      <c r="J28" s="34"/>
      <c r="K28" s="34"/>
      <c r="L28" s="34"/>
      <c r="M28" s="34"/>
      <c r="N28" s="34"/>
      <c r="O28" s="34"/>
      <c r="P28" s="34"/>
      <c r="Q28" s="34"/>
      <c r="R28" s="46"/>
    </row>
    <row r="29" s="1" customFormat="1" spans="1:18">
      <c r="A29" s="34"/>
      <c r="B29" s="34"/>
      <c r="C29" s="34"/>
      <c r="D29" s="34"/>
      <c r="E29" s="34"/>
      <c r="F29" s="34"/>
      <c r="G29" s="34"/>
      <c r="H29" s="34"/>
      <c r="I29" s="34"/>
      <c r="J29" s="34"/>
      <c r="K29" s="34"/>
      <c r="L29" s="34"/>
      <c r="M29" s="34"/>
      <c r="N29" s="34"/>
      <c r="O29" s="34"/>
      <c r="P29" s="34"/>
      <c r="Q29" s="34"/>
      <c r="R29" s="46"/>
    </row>
    <row r="30" s="1" customFormat="1" spans="1:18">
      <c r="A30" s="34"/>
      <c r="B30" s="34"/>
      <c r="C30" s="34"/>
      <c r="D30" s="34"/>
      <c r="E30" s="34"/>
      <c r="F30" s="34"/>
      <c r="G30" s="34"/>
      <c r="H30" s="34"/>
      <c r="I30" s="34"/>
      <c r="J30" s="34"/>
      <c r="K30" s="34"/>
      <c r="L30" s="34"/>
      <c r="M30" s="34"/>
      <c r="N30" s="34"/>
      <c r="O30" s="34"/>
      <c r="P30" s="34"/>
      <c r="Q30" s="34"/>
      <c r="R30" s="46"/>
    </row>
    <row r="31" s="1" customFormat="1" spans="1:18">
      <c r="A31" s="34"/>
      <c r="B31" s="34"/>
      <c r="C31" s="34"/>
      <c r="D31" s="34"/>
      <c r="E31" s="34"/>
      <c r="F31" s="34"/>
      <c r="G31" s="34"/>
      <c r="H31" s="34"/>
      <c r="I31" s="34"/>
      <c r="J31" s="34"/>
      <c r="K31" s="34"/>
      <c r="L31" s="34"/>
      <c r="M31" s="34"/>
      <c r="N31" s="34"/>
      <c r="O31" s="34"/>
      <c r="P31" s="34"/>
      <c r="Q31" s="34"/>
      <c r="R31" s="46"/>
    </row>
    <row r="32" s="1" customFormat="1" spans="1:18">
      <c r="A32" s="34" t="s">
        <v>51</v>
      </c>
      <c r="B32" s="34"/>
      <c r="C32" s="34"/>
      <c r="D32" s="34"/>
      <c r="E32" s="34"/>
      <c r="F32" s="34"/>
      <c r="G32" s="34"/>
      <c r="H32" s="34"/>
      <c r="I32" s="34"/>
      <c r="J32" s="34"/>
      <c r="K32" s="34"/>
      <c r="L32" s="34"/>
      <c r="M32" s="34"/>
      <c r="N32" s="34"/>
      <c r="O32" s="34"/>
      <c r="P32" s="34"/>
      <c r="Q32" s="34"/>
      <c r="R32" s="46"/>
    </row>
    <row r="33" s="1" customFormat="1" spans="1:18">
      <c r="A33" s="34" t="s">
        <v>52</v>
      </c>
      <c r="B33" s="34"/>
      <c r="C33" s="34"/>
      <c r="D33" s="34"/>
      <c r="E33" s="34"/>
      <c r="F33" s="34"/>
      <c r="G33" s="34"/>
      <c r="H33" s="34"/>
      <c r="I33" s="34"/>
      <c r="J33" s="34"/>
      <c r="K33" s="34"/>
      <c r="L33" s="34"/>
      <c r="M33" s="34"/>
      <c r="N33" s="34"/>
      <c r="O33" s="34"/>
      <c r="P33" s="34"/>
      <c r="Q33" s="34"/>
      <c r="R33" s="47"/>
    </row>
  </sheetData>
  <mergeCells count="17">
    <mergeCell ref="A1:R1"/>
    <mergeCell ref="A4:D4"/>
    <mergeCell ref="P4:R4"/>
    <mergeCell ref="A5:D5"/>
    <mergeCell ref="P5:R5"/>
    <mergeCell ref="A6:D6"/>
    <mergeCell ref="P6:R6"/>
    <mergeCell ref="A7:D7"/>
    <mergeCell ref="P7:R7"/>
    <mergeCell ref="A32:R32"/>
    <mergeCell ref="A33:R33"/>
    <mergeCell ref="A16:A17"/>
    <mergeCell ref="A18:A19"/>
    <mergeCell ref="B16:B17"/>
    <mergeCell ref="B18:B19"/>
    <mergeCell ref="D16:D17"/>
    <mergeCell ref="D18:D19"/>
  </mergeCells>
  <pageMargins left="0.75" right="0.75" top="1" bottom="1" header="0.5" footer="0.5"/>
  <pageSetup paperSize="9" scale="38" fitToHeight="0"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报价单1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28815</dc:creator>
  <cp:lastModifiedBy>Jack</cp:lastModifiedBy>
  <dcterms:created xsi:type="dcterms:W3CDTF">2020-03-18T06:33:00Z</dcterms:created>
  <dcterms:modified xsi:type="dcterms:W3CDTF">2025-06-18T08:26:22Z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FC4CF62B0B654E67B777BCCFBDB1C431_13</vt:lpwstr>
  </property>
</Properties>
</file>